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1820"/>
  </bookViews>
  <sheets>
    <sheet name="U.S. Gasoline" sheetId="1" r:id="rId1"/>
    <sheet name="U.S. Gasoline (g)" sheetId="2" r:id="rId2"/>
    <sheet name="U.S. Gasoline 1960 (g)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[2]DATA!#REF!</definedName>
    <definedName name="_15__123Graph_AS_THERMAL_PRICE" hidden="1">[2]DATA!#REF!</definedName>
    <definedName name="_16__123Graph_BCELL_EFFICIENCY" hidden="1">[2]DATA!#REF!</definedName>
    <definedName name="_2__123Graph_AMODEL_T" hidden="1">[3]DATA!#REF!</definedName>
    <definedName name="_20__123Graph_BCELL_EFFICIENCY" hidden="1">[2]DATA!#REF!</definedName>
    <definedName name="_20__123Graph_BMODEL_T" hidden="1">[2]DATA!#REF!</definedName>
    <definedName name="_24__123Graph_CCELL_EFFICIENCY" hidden="1">[2]DATA!#REF!</definedName>
    <definedName name="_25__123Graph_BMODEL_T" hidden="1">[2]DATA!#REF!</definedName>
    <definedName name="_28__123Graph_LBL_AMODEL_T" hidden="1">[2]DATA!#REF!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[2]DATA!#REF!</definedName>
    <definedName name="_35__123Graph_LBL_AMODEL_T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[2]DATA!#REF!</definedName>
    <definedName name="_45__123Graph_XMODEL_T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[2]DATA!#REF!</definedName>
    <definedName name="_8__123Graph_XCELL_EFFICIENCY" hidden="1">[3]DATA!#REF!</definedName>
    <definedName name="_9__123Graph_XMODEL_T" hidden="1">[3]DATA!#REF!</definedName>
    <definedName name="_Fill" hidden="1">'[4]2tab'!#REF!</definedName>
    <definedName name="_Key1" hidden="1">#REF!</definedName>
    <definedName name="_Key2" hidden="1">'[4]1tab'!#REF!</definedName>
    <definedName name="_Order1" hidden="1">255</definedName>
    <definedName name="_Order2" hidden="1">255</definedName>
    <definedName name="_Sort" hidden="1">#REF!</definedName>
    <definedName name="_Sort1" hidden="1">#REF!</definedName>
    <definedName name="aa">'[5]Oil Consumption – barrels'!#REF!</definedName>
    <definedName name="B" hidden="1">[2]DATA!#REF!</definedName>
    <definedName name="code">[6]CONSTANT!#REF!</definedName>
    <definedName name="Deflator">[7]VS2001_EconData1999Dollars_data!#REF!</definedName>
    <definedName name="Eno_TM">'[8]1997  Table 1a Modified'!#REF!</definedName>
    <definedName name="Eno_Tons">'[8]1997  Table 1a Modified'!#REF!</definedName>
    <definedName name="G">#REF!</definedName>
    <definedName name="H">#REF!</definedName>
    <definedName name="HTML_CodePage" hidden="1">1252</definedName>
    <definedName name="HTML_Control" hidden="1">{"'us_psd_m'!$B$1:$Q$58"}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ydro">#REF!</definedName>
    <definedName name="INIT">#REF!</definedName>
    <definedName name="LEAP">#REF!</definedName>
    <definedName name="NONLEAP">#REF!</definedName>
    <definedName name="Page_0026">#N/A</definedName>
    <definedName name="Page_0027">#N/A</definedName>
    <definedName name="_xlnm.Print_Area">#N/A</definedName>
    <definedName name="Print1">#REF!</definedName>
    <definedName name="S">#REF!</definedName>
    <definedName name="SHEET1">#REF!</definedName>
    <definedName name="Sum_T2">'[8]1997  Table 1a Modified'!#REF!</definedName>
    <definedName name="Sum_TTM">'[8]1997  Table 1a Modified'!#REF!</definedName>
    <definedName name="T">#REF!</definedName>
    <definedName name="T?">#REF!</definedName>
    <definedName name="table" hidden="1">[2]DATA!#REF!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<sst xmlns="http://schemas.openxmlformats.org/spreadsheetml/2006/main" count="7" uniqueCount="7">
  <si>
    <t>U.S. Motor Gasoline Consumption, 1950-2012</t>
  </si>
  <si>
    <t>Year</t>
  </si>
  <si>
    <t>Consumption</t>
  </si>
  <si>
    <t>Million Barrels</t>
  </si>
  <si>
    <t>Billion Gallons</t>
  </si>
  <si>
    <t xml:space="preserve"> </t>
  </si>
  <si>
    <r>
      <t>Source: Compiled by Earth Policy Institute from U.S. Department of Energy, Energy Information Administration, "U.S. Product Supplied of Finished Motor Gasoline," at tonto.eia.doe.gov/dnav/pet/hist/LeafHandler.ashx?n=pet&amp;s=mgfupus1&amp;f=a, updated 15 March 2013</t>
    </r>
    <r>
      <rPr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</si>
</sst>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3" formatCode="_(* #,##0.00_);_(* \(#,##0.00\);_(* &quot;-&quot;??_);_(@_)"/>
    <numFmt numFmtId="164" formatCode="0.0"/>
    <numFmt numFmtId="165" formatCode="#,##0.000"/>
    <numFmt numFmtId="166" formatCode="yyyy"/>
    <numFmt numFmtId="167" formatCode="0.0%"/>
    <numFmt numFmtId="168" formatCode="###0.00_)"/>
    <numFmt numFmtId="169" formatCode="#,##0_)"/>
    <numFmt numFmtId="170" formatCode="mmmm\ d\,\ yyyy"/>
  </numFmts>
  <fonts count="7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2"/>
      <name val="Helv"/>
    </font>
    <font>
      <b/>
      <sz val="12"/>
      <name val="Helv"/>
    </font>
    <font>
      <sz val="10"/>
      <name val="Helv"/>
    </font>
    <font>
      <sz val="10"/>
      <name val="Helv"/>
      <family val="2"/>
    </font>
    <font>
      <sz val="9"/>
      <name val="Helv"/>
    </font>
    <font>
      <vertAlign val="superscript"/>
      <sz val="12"/>
      <name val="Helv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"/>
      <color indexed="8"/>
      <name val="Courier"/>
      <family val="3"/>
    </font>
    <font>
      <b/>
      <sz val="10"/>
      <name val="Helv"/>
    </font>
    <font>
      <b/>
      <sz val="9"/>
      <name val="Helv"/>
    </font>
    <font>
      <sz val="8.5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8"/>
      <color indexed="0"/>
      <name val="Arial"/>
      <family val="2"/>
    </font>
    <font>
      <sz val="18"/>
      <name val="P-AVGARD"/>
    </font>
    <font>
      <sz val="12"/>
      <name val="SWISS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vertAlign val="superscript"/>
      <sz val="12"/>
      <name val="Helv"/>
      <family val="2"/>
    </font>
    <font>
      <sz val="8"/>
      <name val="Helv"/>
      <family val="2"/>
    </font>
    <font>
      <b/>
      <sz val="14"/>
      <name val="Helv"/>
    </font>
    <font>
      <b/>
      <sz val="18"/>
      <color indexed="56"/>
      <name val="Cambria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5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</borders>
  <cellStyleXfs count="191">
    <xf numFmtId="0" fontId="0" fillId="0" borderId="0"/>
    <xf numFmtId="0" fontId="7" fillId="0" borderId="0"/>
    <xf numFmtId="0" fontId="8" fillId="10" borderId="0" applyNumberFormat="0" applyBorder="0" applyAlignment="0" applyProtection="0"/>
    <xf numFmtId="0" fontId="5" fillId="10" borderId="0" applyNumberFormat="0" applyBorder="0" applyAlignment="0" applyProtection="0"/>
    <xf numFmtId="0" fontId="8" fillId="14" borderId="0" applyNumberFormat="0" applyBorder="0" applyAlignment="0" applyProtection="0"/>
    <xf numFmtId="0" fontId="5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8" borderId="0" applyNumberFormat="0" applyBorder="0" applyAlignment="0" applyProtection="0"/>
    <xf numFmtId="0" fontId="8" fillId="22" borderId="0" applyNumberFormat="0" applyBorder="0" applyAlignment="0" applyProtection="0"/>
    <xf numFmtId="0" fontId="5" fillId="22" borderId="0" applyNumberFormat="0" applyBorder="0" applyAlignment="0" applyProtection="0"/>
    <xf numFmtId="0" fontId="8" fillId="26" borderId="0" applyNumberFormat="0" applyBorder="0" applyAlignment="0" applyProtection="0"/>
    <xf numFmtId="0" fontId="5" fillId="26" borderId="0" applyNumberFormat="0" applyBorder="0" applyAlignment="0" applyProtection="0"/>
    <xf numFmtId="0" fontId="8" fillId="30" borderId="0" applyNumberFormat="0" applyBorder="0" applyAlignment="0" applyProtection="0"/>
    <xf numFmtId="0" fontId="5" fillId="30" borderId="0" applyNumberFormat="0" applyBorder="0" applyAlignment="0" applyProtection="0"/>
    <xf numFmtId="0" fontId="8" fillId="11" borderId="0" applyNumberFormat="0" applyBorder="0" applyAlignment="0" applyProtection="0"/>
    <xf numFmtId="0" fontId="5" fillId="11" borderId="0" applyNumberFormat="0" applyBorder="0" applyAlignment="0" applyProtection="0"/>
    <xf numFmtId="0" fontId="8" fillId="15" borderId="0" applyNumberFormat="0" applyBorder="0" applyAlignment="0" applyProtection="0"/>
    <xf numFmtId="0" fontId="5" fillId="15" borderId="0" applyNumberFormat="0" applyBorder="0" applyAlignment="0" applyProtection="0"/>
    <xf numFmtId="0" fontId="8" fillId="19" borderId="0" applyNumberFormat="0" applyBorder="0" applyAlignment="0" applyProtection="0"/>
    <xf numFmtId="0" fontId="5" fillId="19" borderId="0" applyNumberFormat="0" applyBorder="0" applyAlignment="0" applyProtection="0"/>
    <xf numFmtId="0" fontId="8" fillId="23" borderId="0" applyNumberFormat="0" applyBorder="0" applyAlignment="0" applyProtection="0"/>
    <xf numFmtId="0" fontId="5" fillId="23" borderId="0" applyNumberFormat="0" applyBorder="0" applyAlignment="0" applyProtection="0"/>
    <xf numFmtId="0" fontId="8" fillId="27" borderId="0" applyNumberFormat="0" applyBorder="0" applyAlignment="0" applyProtection="0"/>
    <xf numFmtId="0" fontId="5" fillId="27" borderId="0" applyNumberFormat="0" applyBorder="0" applyAlignment="0" applyProtection="0"/>
    <xf numFmtId="0" fontId="8" fillId="31" borderId="0" applyNumberFormat="0" applyBorder="0" applyAlignment="0" applyProtection="0"/>
    <xf numFmtId="0" fontId="5" fillId="31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24" borderId="0" applyNumberFormat="0" applyBorder="0" applyAlignment="0" applyProtection="0"/>
    <xf numFmtId="0" fontId="10" fillId="24" borderId="0" applyNumberFormat="0" applyBorder="0" applyAlignment="0" applyProtection="0"/>
    <xf numFmtId="0" fontId="9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9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11" applyNumberFormat="0" applyAlignment="0"/>
    <xf numFmtId="0" fontId="14" fillId="0" borderId="0" applyAlignment="0">
      <alignment horizontal="left"/>
    </xf>
    <xf numFmtId="0" fontId="14" fillId="0" borderId="0">
      <alignment horizontal="right"/>
    </xf>
    <xf numFmtId="167" fontId="14" fillId="0" borderId="0">
      <alignment horizontal="right"/>
    </xf>
    <xf numFmtId="164" fontId="15" fillId="0" borderId="0">
      <alignment horizontal="right"/>
    </xf>
    <xf numFmtId="0" fontId="16" fillId="0" borderId="0"/>
    <xf numFmtId="0" fontId="17" fillId="6" borderId="4" applyNumberFormat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0" fontId="20" fillId="7" borderId="7" applyNumberFormat="0" applyAlignment="0" applyProtection="0"/>
    <xf numFmtId="3" fontId="21" fillId="33" borderId="12">
      <alignment horizontal="right" vertical="center" indent="1"/>
    </xf>
    <xf numFmtId="3" fontId="22" fillId="33" borderId="12">
      <alignment horizontal="right" vertical="center" indent="1"/>
    </xf>
    <xf numFmtId="0" fontId="23" fillId="33" borderId="12">
      <alignment horizontal="left" vertical="center" indent="1"/>
    </xf>
    <xf numFmtId="0" fontId="24" fillId="34" borderId="12">
      <alignment horizontal="center" vertical="center"/>
    </xf>
    <xf numFmtId="3" fontId="21" fillId="33" borderId="12">
      <alignment horizontal="right" vertical="center" indent="1"/>
    </xf>
    <xf numFmtId="0" fontId="7" fillId="33" borderId="0"/>
    <xf numFmtId="3" fontId="22" fillId="33" borderId="12">
      <alignment horizontal="right" vertical="center" indent="1"/>
    </xf>
    <xf numFmtId="0" fontId="25" fillId="33" borderId="13"/>
    <xf numFmtId="0" fontId="26" fillId="35" borderId="12">
      <alignment horizontal="left" vertical="center" indent="1"/>
    </xf>
    <xf numFmtId="0" fontId="23" fillId="33" borderId="12">
      <alignment horizontal="left" vertical="center" indent="1"/>
    </xf>
    <xf numFmtId="0" fontId="27" fillId="0" borderId="0">
      <alignment horizontal="center" vertical="center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ill="0" applyBorder="0" applyAlignment="0" applyProtection="0"/>
    <xf numFmtId="0" fontId="28" fillId="0" borderId="0">
      <alignment horizontal="left" vertical="center" wrapText="1"/>
    </xf>
    <xf numFmtId="0" fontId="7" fillId="0" borderId="0"/>
    <xf numFmtId="5" fontId="7" fillId="0" borderId="0" applyFill="0" applyBorder="0" applyAlignment="0" applyProtection="0"/>
    <xf numFmtId="168" fontId="29" fillId="0" borderId="14" applyNumberFormat="0" applyFill="0">
      <alignment horizontal="right"/>
    </xf>
    <xf numFmtId="168" fontId="30" fillId="0" borderId="14" applyNumberFormat="0" applyFill="0">
      <alignment horizontal="right"/>
    </xf>
    <xf numFmtId="169" fontId="31" fillId="0" borderId="14">
      <alignment horizontal="right" vertical="center"/>
    </xf>
    <xf numFmtId="49" fontId="32" fillId="0" borderId="14">
      <alignment horizontal="left" vertical="center"/>
    </xf>
    <xf numFmtId="168" fontId="29" fillId="0" borderId="14" applyNumberFormat="0" applyFill="0">
      <alignment horizontal="right"/>
    </xf>
    <xf numFmtId="170" fontId="7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2" fontId="7" fillId="0" borderId="0" applyFill="0" applyBorder="0" applyAlignment="0" applyProtection="0"/>
    <xf numFmtId="0" fontId="35" fillId="2" borderId="0" applyNumberFormat="0" applyBorder="0" applyAlignment="0" applyProtection="0"/>
    <xf numFmtId="0" fontId="36" fillId="2" borderId="0" applyNumberFormat="0" applyBorder="0" applyAlignment="0" applyProtection="0"/>
    <xf numFmtId="0" fontId="2" fillId="0" borderId="1" applyNumberFormat="0" applyFill="0" applyAlignment="0" applyProtection="0"/>
    <xf numFmtId="0" fontId="37" fillId="0" borderId="1" applyNumberFormat="0" applyFill="0" applyAlignment="0" applyProtection="0"/>
    <xf numFmtId="0" fontId="3" fillId="0" borderId="2" applyNumberFormat="0" applyFill="0" applyAlignment="0" applyProtection="0"/>
    <xf numFmtId="0" fontId="38" fillId="0" borderId="2" applyNumberFormat="0" applyFill="0" applyAlignment="0" applyProtection="0"/>
    <xf numFmtId="0" fontId="4" fillId="0" borderId="3" applyNumberFormat="0" applyFill="0" applyAlignment="0" applyProtection="0"/>
    <xf numFmtId="0" fontId="39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41" fillId="0" borderId="14">
      <alignment horizontal="left"/>
    </xf>
    <xf numFmtId="0" fontId="42" fillId="0" borderId="15">
      <alignment horizontal="right" vertical="center"/>
    </xf>
    <xf numFmtId="0" fontId="43" fillId="0" borderId="14">
      <alignment horizontal="left" vertical="center"/>
    </xf>
    <xf numFmtId="0" fontId="29" fillId="0" borderId="14">
      <alignment horizontal="left" vertical="center"/>
    </xf>
    <xf numFmtId="0" fontId="41" fillId="0" borderId="14">
      <alignment horizontal="left"/>
    </xf>
    <xf numFmtId="0" fontId="41" fillId="36" borderId="0">
      <alignment horizontal="centerContinuous" wrapText="1"/>
    </xf>
    <xf numFmtId="49" fontId="41" fillId="36" borderId="10">
      <alignment horizontal="left" vertical="center"/>
    </xf>
    <xf numFmtId="0" fontId="41" fillId="36" borderId="0">
      <alignment horizontal="centerContinuous" vertical="center" wrapText="1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5" borderId="4" applyNumberFormat="0" applyAlignment="0" applyProtection="0"/>
    <xf numFmtId="0" fontId="46" fillId="5" borderId="4" applyNumberFormat="0" applyAlignment="0" applyProtection="0"/>
    <xf numFmtId="0" fontId="47" fillId="0" borderId="6" applyNumberFormat="0" applyFill="0" applyAlignment="0" applyProtection="0"/>
    <xf numFmtId="0" fontId="48" fillId="0" borderId="6" applyNumberFormat="0" applyFill="0" applyAlignment="0" applyProtection="0"/>
    <xf numFmtId="0" fontId="49" fillId="4" borderId="0" applyNumberFormat="0" applyBorder="0" applyAlignment="0" applyProtection="0"/>
    <xf numFmtId="0" fontId="50" fillId="4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51" fillId="0" borderId="0"/>
    <xf numFmtId="0" fontId="7" fillId="0" borderId="0"/>
    <xf numFmtId="0" fontId="52" fillId="0" borderId="0"/>
    <xf numFmtId="0" fontId="1" fillId="0" borderId="0"/>
    <xf numFmtId="0" fontId="53" fillId="0" borderId="0"/>
    <xf numFmtId="0" fontId="7" fillId="0" borderId="0"/>
    <xf numFmtId="0" fontId="54" fillId="0" borderId="0"/>
    <xf numFmtId="0" fontId="54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8" fillId="8" borderId="8" applyNumberFormat="0" applyFont="0" applyAlignment="0" applyProtection="0"/>
    <xf numFmtId="0" fontId="5" fillId="8" borderId="8" applyNumberFormat="0" applyFont="0" applyAlignment="0" applyProtection="0"/>
    <xf numFmtId="0" fontId="56" fillId="6" borderId="5" applyNumberFormat="0" applyAlignment="0" applyProtection="0"/>
    <xf numFmtId="0" fontId="57" fillId="6" borderId="5" applyNumberFormat="0" applyAlignment="0" applyProtection="0"/>
    <xf numFmtId="9" fontId="7" fillId="0" borderId="0" applyFont="0" applyFill="0" applyBorder="0" applyAlignment="0" applyProtection="0"/>
    <xf numFmtId="3" fontId="31" fillId="0" borderId="0">
      <alignment horizontal="left" vertical="center"/>
    </xf>
    <xf numFmtId="0" fontId="27" fillId="0" borderId="0">
      <alignment horizontal="left" vertical="center"/>
    </xf>
    <xf numFmtId="0" fontId="58" fillId="0" borderId="0" applyNumberFormat="0" applyBorder="0" applyAlignment="0">
      <alignment horizontal="left" vertical="center"/>
    </xf>
    <xf numFmtId="0" fontId="59" fillId="37" borderId="0">
      <alignment horizontal="left" vertical="center"/>
    </xf>
    <xf numFmtId="0" fontId="60" fillId="0" borderId="10">
      <alignment horizontal="left" vertical="center"/>
    </xf>
    <xf numFmtId="0" fontId="61" fillId="0" borderId="0">
      <alignment horizontal="right"/>
    </xf>
    <xf numFmtId="49" fontId="61" fillId="0" borderId="0">
      <alignment horizontal="center"/>
    </xf>
    <xf numFmtId="0" fontId="32" fillId="0" borderId="0">
      <alignment horizontal="right"/>
    </xf>
    <xf numFmtId="0" fontId="62" fillId="0" borderId="0">
      <alignment horizontal="right"/>
    </xf>
    <xf numFmtId="0" fontId="61" fillId="0" borderId="0">
      <alignment horizontal="left"/>
    </xf>
    <xf numFmtId="0" fontId="63" fillId="0" borderId="0">
      <alignment horizontal="left"/>
    </xf>
    <xf numFmtId="49" fontId="31" fillId="0" borderId="0">
      <alignment horizontal="left" vertical="center"/>
    </xf>
    <xf numFmtId="0" fontId="7" fillId="0" borderId="0"/>
    <xf numFmtId="166" fontId="7" fillId="0" borderId="0" applyFill="0" applyBorder="0" applyAlignment="0" applyProtection="0">
      <alignment wrapText="1"/>
    </xf>
    <xf numFmtId="49" fontId="32" fillId="0" borderId="14">
      <alignment horizontal="left"/>
    </xf>
    <xf numFmtId="168" fontId="31" fillId="0" borderId="0" applyNumberFormat="0">
      <alignment horizontal="right"/>
    </xf>
    <xf numFmtId="0" fontId="42" fillId="38" borderId="0">
      <alignment horizontal="centerContinuous" vertical="center" wrapText="1"/>
    </xf>
    <xf numFmtId="0" fontId="42" fillId="0" borderId="16">
      <alignment horizontal="left" vertical="center"/>
    </xf>
    <xf numFmtId="0" fontId="64" fillId="0" borderId="0">
      <alignment horizontal="left" vertical="top"/>
    </xf>
    <xf numFmtId="0" fontId="65" fillId="0" borderId="0" applyNumberFormat="0" applyFill="0" applyBorder="0" applyAlignment="0" applyProtection="0"/>
    <xf numFmtId="0" fontId="41" fillId="0" borderId="0">
      <alignment horizontal="left"/>
    </xf>
    <xf numFmtId="0" fontId="28" fillId="0" borderId="0">
      <alignment horizontal="left"/>
    </xf>
    <xf numFmtId="0" fontId="29" fillId="0" borderId="0">
      <alignment horizontal="left"/>
    </xf>
    <xf numFmtId="0" fontId="64" fillId="0" borderId="0">
      <alignment horizontal="left" vertical="top"/>
    </xf>
    <xf numFmtId="0" fontId="28" fillId="0" borderId="0">
      <alignment horizontal="left"/>
    </xf>
    <xf numFmtId="0" fontId="29" fillId="0" borderId="0">
      <alignment horizontal="left"/>
    </xf>
    <xf numFmtId="0" fontId="66" fillId="0" borderId="9" applyNumberFormat="0" applyFill="0" applyAlignment="0" applyProtection="0"/>
    <xf numFmtId="0" fontId="67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49" fontId="31" fillId="0" borderId="14">
      <alignment horizontal="left"/>
    </xf>
    <xf numFmtId="0" fontId="42" fillId="0" borderId="15">
      <alignment horizontal="left"/>
    </xf>
    <xf numFmtId="0" fontId="41" fillId="0" borderId="0">
      <alignment horizontal="left" vertical="center"/>
    </xf>
    <xf numFmtId="49" fontId="61" fillId="0" borderId="14">
      <alignment horizontal="left"/>
    </xf>
  </cellStyleXfs>
  <cellXfs count="21">
    <xf numFmtId="0" fontId="0" fillId="0" borderId="0" xfId="0"/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3" fontId="1" fillId="0" borderId="0" xfId="0" applyNumberFormat="1" applyFont="1" applyFill="1"/>
    <xf numFmtId="164" fontId="1" fillId="0" borderId="0" xfId="0" applyNumberFormat="1" applyFont="1" applyFill="1"/>
    <xf numFmtId="164" fontId="1" fillId="0" borderId="0" xfId="0" applyNumberFormat="1" applyFont="1"/>
    <xf numFmtId="165" fontId="1" fillId="0" borderId="0" xfId="0" applyNumberFormat="1" applyFont="1"/>
    <xf numFmtId="166" fontId="7" fillId="0" borderId="0" xfId="1" applyNumberFormat="1"/>
    <xf numFmtId="3" fontId="1" fillId="0" borderId="0" xfId="0" applyNumberFormat="1" applyFont="1"/>
    <xf numFmtId="0" fontId="1" fillId="0" borderId="0" xfId="0" applyNumberFormat="1" applyFont="1" applyBorder="1" applyAlignment="1">
      <alignment horizontal="left"/>
    </xf>
    <xf numFmtId="164" fontId="1" fillId="0" borderId="0" xfId="0" applyNumberFormat="1" applyFont="1" applyFill="1" applyBorder="1"/>
    <xf numFmtId="0" fontId="1" fillId="0" borderId="0" xfId="0" applyFont="1" applyBorder="1" applyAlignment="1">
      <alignment horizontal="left"/>
    </xf>
    <xf numFmtId="3" fontId="1" fillId="0" borderId="0" xfId="0" applyNumberFormat="1" applyFont="1" applyFill="1" applyBorder="1"/>
    <xf numFmtId="3" fontId="1" fillId="0" borderId="10" xfId="0" applyNumberFormat="1" applyFont="1" applyFill="1" applyBorder="1"/>
    <xf numFmtId="164" fontId="1" fillId="0" borderId="10" xfId="0" applyNumberFormat="1" applyFont="1" applyFill="1" applyBorder="1"/>
    <xf numFmtId="0" fontId="7" fillId="0" borderId="0" xfId="0" applyFont="1" applyFill="1" applyAlignment="1">
      <alignment horizontal="left" wrapText="1"/>
    </xf>
  </cellXfs>
  <cellStyles count="191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lumn heading" xfId="72"/>
    <cellStyle name="Comma 2" xfId="73"/>
    <cellStyle name="Comma 3" xfId="74"/>
    <cellStyle name="Comma 4" xfId="75"/>
    <cellStyle name="Comma 4 2" xfId="76"/>
    <cellStyle name="Comma 5" xfId="77"/>
    <cellStyle name="Comma 6" xfId="78"/>
    <cellStyle name="Comma0" xfId="79"/>
    <cellStyle name="Corner heading" xfId="80"/>
    <cellStyle name="Currency 2" xfId="81"/>
    <cellStyle name="Currency0" xfId="82"/>
    <cellStyle name="Data" xfId="83"/>
    <cellStyle name="Data 2" xfId="84"/>
    <cellStyle name="Data no deci" xfId="85"/>
    <cellStyle name="Data Superscript" xfId="86"/>
    <cellStyle name="Data_1-1A-Regular" xfId="87"/>
    <cellStyle name="Date" xfId="88"/>
    <cellStyle name="Explanatory Text 2" xfId="89"/>
    <cellStyle name="Explanatory Text 3" xfId="90"/>
    <cellStyle name="Fixed" xfId="91"/>
    <cellStyle name="Good 2" xfId="92"/>
    <cellStyle name="Good 3" xfId="93"/>
    <cellStyle name="Heading 1 2" xfId="94"/>
    <cellStyle name="Heading 1 3" xfId="95"/>
    <cellStyle name="Heading 2 2" xfId="96"/>
    <cellStyle name="Heading 2 3" xfId="97"/>
    <cellStyle name="Heading 3 2" xfId="98"/>
    <cellStyle name="Heading 3 3" xfId="99"/>
    <cellStyle name="Heading 4 2" xfId="100"/>
    <cellStyle name="Heading 4 3" xfId="101"/>
    <cellStyle name="Heading1" xfId="102"/>
    <cellStyle name="Heading2" xfId="103"/>
    <cellStyle name="Hed Side" xfId="104"/>
    <cellStyle name="Hed Side bold" xfId="105"/>
    <cellStyle name="Hed Side Indent" xfId="106"/>
    <cellStyle name="Hed Side Regular" xfId="107"/>
    <cellStyle name="Hed Side_1-1A-Regular" xfId="108"/>
    <cellStyle name="Hed Top" xfId="109"/>
    <cellStyle name="Hed Top - SECTION" xfId="110"/>
    <cellStyle name="Hed Top_3-new4" xfId="111"/>
    <cellStyle name="Hyperlink 2" xfId="112"/>
    <cellStyle name="Hyperlink 3" xfId="113"/>
    <cellStyle name="Input 2" xfId="114"/>
    <cellStyle name="Input 3" xfId="115"/>
    <cellStyle name="Linked Cell 2" xfId="116"/>
    <cellStyle name="Linked Cell 3" xfId="117"/>
    <cellStyle name="Neutral 2" xfId="118"/>
    <cellStyle name="Neutral 3" xfId="119"/>
    <cellStyle name="Normal" xfId="0" builtinId="0"/>
    <cellStyle name="Normal 10" xfId="120"/>
    <cellStyle name="Normal 11" xfId="121"/>
    <cellStyle name="Normal 12" xfId="122"/>
    <cellStyle name="Normal 13" xfId="123"/>
    <cellStyle name="Normal 14" xfId="124"/>
    <cellStyle name="Normal 15" xfId="125"/>
    <cellStyle name="Normal 16" xfId="126"/>
    <cellStyle name="Normal 17" xfId="127"/>
    <cellStyle name="Normal 18" xfId="128"/>
    <cellStyle name="Normal 2" xfId="1"/>
    <cellStyle name="Normal 2 2" xfId="129"/>
    <cellStyle name="Normal 2 3" xfId="130"/>
    <cellStyle name="Normal 2 4" xfId="131"/>
    <cellStyle name="Normal 2 4 2" xfId="132"/>
    <cellStyle name="Normal 2 4 3" xfId="133"/>
    <cellStyle name="Normal 2 5" xfId="134"/>
    <cellStyle name="Normal 2 5 2" xfId="135"/>
    <cellStyle name="Normal 2 6" xfId="136"/>
    <cellStyle name="Normal 2 7" xfId="137"/>
    <cellStyle name="Normal 2 8" xfId="138"/>
    <cellStyle name="Normal 3" xfId="139"/>
    <cellStyle name="Normal 3 2" xfId="140"/>
    <cellStyle name="Normal 4" xfId="141"/>
    <cellStyle name="Normal 4 2" xfId="142"/>
    <cellStyle name="Normal 5" xfId="143"/>
    <cellStyle name="Normal 5 2" xfId="144"/>
    <cellStyle name="Normal 6" xfId="145"/>
    <cellStyle name="Normal 6 2" xfId="146"/>
    <cellStyle name="Normal 6 3" xfId="147"/>
    <cellStyle name="Normal 6 3 2" xfId="148"/>
    <cellStyle name="Normal 7" xfId="149"/>
    <cellStyle name="Normal 8" xfId="150"/>
    <cellStyle name="Normal 9" xfId="151"/>
    <cellStyle name="Note 2" xfId="152"/>
    <cellStyle name="Note 3" xfId="153"/>
    <cellStyle name="Output 2" xfId="154"/>
    <cellStyle name="Output 3" xfId="155"/>
    <cellStyle name="Percent 2" xfId="156"/>
    <cellStyle name="Reference" xfId="157"/>
    <cellStyle name="Row heading" xfId="158"/>
    <cellStyle name="SectionCalcHeader" xfId="159"/>
    <cellStyle name="SectionHead" xfId="160"/>
    <cellStyle name="SectionSubhead" xfId="161"/>
    <cellStyle name="Source Hed" xfId="162"/>
    <cellStyle name="Source Letter" xfId="163"/>
    <cellStyle name="Source Superscript" xfId="164"/>
    <cellStyle name="Source Superscript 2" xfId="165"/>
    <cellStyle name="Source Text" xfId="166"/>
    <cellStyle name="Source Text 2" xfId="167"/>
    <cellStyle name="State" xfId="168"/>
    <cellStyle name="Style 1" xfId="169"/>
    <cellStyle name="Style 29" xfId="170"/>
    <cellStyle name="Superscript" xfId="171"/>
    <cellStyle name="Table Data" xfId="172"/>
    <cellStyle name="Table Head Top" xfId="173"/>
    <cellStyle name="Table Hed Side" xfId="174"/>
    <cellStyle name="Table Title" xfId="175"/>
    <cellStyle name="Title 2" xfId="176"/>
    <cellStyle name="Title Text" xfId="177"/>
    <cellStyle name="Title Text 1" xfId="178"/>
    <cellStyle name="Title Text 2" xfId="179"/>
    <cellStyle name="Title-1" xfId="180"/>
    <cellStyle name="Title-2" xfId="181"/>
    <cellStyle name="Title-3" xfId="182"/>
    <cellStyle name="Total 2" xfId="183"/>
    <cellStyle name="Total 3" xfId="184"/>
    <cellStyle name="Warning Text 2" xfId="185"/>
    <cellStyle name="Warning Text 3" xfId="186"/>
    <cellStyle name="Wrap" xfId="187"/>
    <cellStyle name="Wrap Bold" xfId="188"/>
    <cellStyle name="Wrap Title" xfId="189"/>
    <cellStyle name="Wrap_NTS99-~11" xfId="1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U.S. Motor Gasoline Consumption, 1950-2012</a:t>
            </a:r>
          </a:p>
        </c:rich>
      </c:tx>
      <c:layout>
        <c:manualLayout>
          <c:xMode val="edge"/>
          <c:yMode val="edge"/>
          <c:x val="0.18433931484502447"/>
          <c:y val="4.2553191489361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4872213159326"/>
          <c:y val="0.12250161186331399"/>
          <c:w val="0.843936922240348"/>
          <c:h val="0.75177304964539005"/>
        </c:manualLayout>
      </c:layout>
      <c:scatterChart>
        <c:scatterStyle val="lineMarker"/>
        <c:varyColors val="0"/>
        <c:ser>
          <c:idx val="0"/>
          <c:order val="0"/>
          <c:tx>
            <c:v>US Gas Cons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Gasoline'!$A$6:$A$68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'U.S. Gasoline'!$C$6:$C$68</c:f>
              <c:numCache>
                <c:formatCode>0.0</c:formatCode>
                <c:ptCount val="63"/>
                <c:pt idx="0">
                  <c:v>40.100465999999997</c:v>
                </c:pt>
                <c:pt idx="1">
                  <c:v>45.761772000000008</c:v>
                </c:pt>
                <c:pt idx="2">
                  <c:v>45.401580000000003</c:v>
                </c:pt>
                <c:pt idx="3">
                  <c:v>47.672646000000007</c:v>
                </c:pt>
                <c:pt idx="4">
                  <c:v>48.956333999999998</c:v>
                </c:pt>
                <c:pt idx="5">
                  <c:v>53.090688</c:v>
                </c:pt>
                <c:pt idx="6">
                  <c:v>54.535992000000007</c:v>
                </c:pt>
                <c:pt idx="7">
                  <c:v>55.420554000000003</c:v>
                </c:pt>
                <c:pt idx="8">
                  <c:v>56.885262000000004</c:v>
                </c:pt>
                <c:pt idx="9">
                  <c:v>59.171784000000009</c:v>
                </c:pt>
                <c:pt idx="10">
                  <c:v>61.011551999999995</c:v>
                </c:pt>
                <c:pt idx="11">
                  <c:v>61.977131999999997</c:v>
                </c:pt>
                <c:pt idx="12">
                  <c:v>64.369535999999997</c:v>
                </c:pt>
                <c:pt idx="13">
                  <c:v>66.441731999999988</c:v>
                </c:pt>
                <c:pt idx="14">
                  <c:v>67.676615999999996</c:v>
                </c:pt>
                <c:pt idx="15">
                  <c:v>70.404768000000004</c:v>
                </c:pt>
                <c:pt idx="16">
                  <c:v>73.707144</c:v>
                </c:pt>
                <c:pt idx="17">
                  <c:v>76.010885999999999</c:v>
                </c:pt>
                <c:pt idx="18">
                  <c:v>80.865834000000007</c:v>
                </c:pt>
                <c:pt idx="19">
                  <c:v>84.713789999999989</c:v>
                </c:pt>
                <c:pt idx="20">
                  <c:v>88.676658000000003</c:v>
                </c:pt>
                <c:pt idx="21">
                  <c:v>92.201256000000001</c:v>
                </c:pt>
                <c:pt idx="22">
                  <c:v>98.018675999999999</c:v>
                </c:pt>
                <c:pt idx="23">
                  <c:v>102.318552</c:v>
                </c:pt>
                <c:pt idx="24">
                  <c:v>100.219392</c:v>
                </c:pt>
                <c:pt idx="25">
                  <c:v>102.32157600000001</c:v>
                </c:pt>
                <c:pt idx="26">
                  <c:v>107.261028</c:v>
                </c:pt>
                <c:pt idx="27">
                  <c:v>110.02068</c:v>
                </c:pt>
                <c:pt idx="28">
                  <c:v>113.622936</c:v>
                </c:pt>
                <c:pt idx="29">
                  <c:v>107.838066</c:v>
                </c:pt>
                <c:pt idx="30">
                  <c:v>101.12537399999999</c:v>
                </c:pt>
                <c:pt idx="31">
                  <c:v>100.98681599999999</c:v>
                </c:pt>
                <c:pt idx="32">
                  <c:v>100.24660800000001</c:v>
                </c:pt>
                <c:pt idx="33">
                  <c:v>101.51752799999998</c:v>
                </c:pt>
                <c:pt idx="34">
                  <c:v>102.87736199999999</c:v>
                </c:pt>
                <c:pt idx="35">
                  <c:v>104.72116199999999</c:v>
                </c:pt>
                <c:pt idx="36">
                  <c:v>107.83227000000001</c:v>
                </c:pt>
                <c:pt idx="37">
                  <c:v>110.46373799999999</c:v>
                </c:pt>
                <c:pt idx="38">
                  <c:v>112.77613200000002</c:v>
                </c:pt>
                <c:pt idx="39">
                  <c:v>112.33614</c:v>
                </c:pt>
                <c:pt idx="40">
                  <c:v>110.911164</c:v>
                </c:pt>
                <c:pt idx="41">
                  <c:v>110.184648</c:v>
                </c:pt>
                <c:pt idx="42">
                  <c:v>111.716346</c:v>
                </c:pt>
                <c:pt idx="43">
                  <c:v>114.6117</c:v>
                </c:pt>
                <c:pt idx="44">
                  <c:v>116.52895799999999</c:v>
                </c:pt>
                <c:pt idx="45">
                  <c:v>119.39991000000001</c:v>
                </c:pt>
                <c:pt idx="46">
                  <c:v>121.29406800000001</c:v>
                </c:pt>
                <c:pt idx="47">
                  <c:v>122.89821600000001</c:v>
                </c:pt>
                <c:pt idx="48">
                  <c:v>126.524874</c:v>
                </c:pt>
                <c:pt idx="49">
                  <c:v>129.24416400000001</c:v>
                </c:pt>
                <c:pt idx="50">
                  <c:v>130.232508</c:v>
                </c:pt>
                <c:pt idx="51">
                  <c:v>131.99172000000002</c:v>
                </c:pt>
                <c:pt idx="52">
                  <c:v>135.63727799999998</c:v>
                </c:pt>
                <c:pt idx="53">
                  <c:v>136.97195400000001</c:v>
                </c:pt>
                <c:pt idx="54">
                  <c:v>139.96831800000001</c:v>
                </c:pt>
                <c:pt idx="55">
                  <c:v>140.41150200000001</c:v>
                </c:pt>
                <c:pt idx="56">
                  <c:v>141.841308</c:v>
                </c:pt>
                <c:pt idx="57">
                  <c:v>142.34929799999998</c:v>
                </c:pt>
                <c:pt idx="58">
                  <c:v>138.18239399999999</c:v>
                </c:pt>
                <c:pt idx="59">
                  <c:v>137.91666000000001</c:v>
                </c:pt>
                <c:pt idx="60">
                  <c:v>137.85739799999999</c:v>
                </c:pt>
                <c:pt idx="61">
                  <c:v>134.17966799999999</c:v>
                </c:pt>
                <c:pt idx="62">
                  <c:v>133.78310399999998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44960"/>
        <c:axId val="80543744"/>
      </c:scatterChart>
      <c:valAx>
        <c:axId val="80344960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EIA</a:t>
                </a:r>
              </a:p>
            </c:rich>
          </c:tx>
          <c:layout>
            <c:manualLayout>
              <c:xMode val="edge"/>
              <c:yMode val="edge"/>
              <c:x val="0.4719956498096791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543744"/>
        <c:crosses val="autoZero"/>
        <c:crossBetween val="midCat"/>
      </c:valAx>
      <c:valAx>
        <c:axId val="8054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 Gallons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06189555125725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3449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U.S. Motor Gasoline Consumption, 1960-2012</a:t>
            </a:r>
          </a:p>
        </c:rich>
      </c:tx>
      <c:layout>
        <c:manualLayout>
          <c:xMode val="edge"/>
          <c:yMode val="edge"/>
          <c:x val="0.20609026644915715"/>
          <c:y val="4.5132172791747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4872213159326"/>
          <c:y val="0.12250161186331399"/>
          <c:w val="0.843936922240348"/>
          <c:h val="0.75177304964539005"/>
        </c:manualLayout>
      </c:layout>
      <c:scatterChart>
        <c:scatterStyle val="lineMarker"/>
        <c:varyColors val="0"/>
        <c:ser>
          <c:idx val="0"/>
          <c:order val="0"/>
          <c:tx>
            <c:v>US Gas Cons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Gasoline'!$A$6:$A$68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'U.S. Gasoline'!$C$6:$C$68</c:f>
              <c:numCache>
                <c:formatCode>0.0</c:formatCode>
                <c:ptCount val="63"/>
                <c:pt idx="0">
                  <c:v>40.100465999999997</c:v>
                </c:pt>
                <c:pt idx="1">
                  <c:v>45.761772000000008</c:v>
                </c:pt>
                <c:pt idx="2">
                  <c:v>45.401580000000003</c:v>
                </c:pt>
                <c:pt idx="3">
                  <c:v>47.672646000000007</c:v>
                </c:pt>
                <c:pt idx="4">
                  <c:v>48.956333999999998</c:v>
                </c:pt>
                <c:pt idx="5">
                  <c:v>53.090688</c:v>
                </c:pt>
                <c:pt idx="6">
                  <c:v>54.535992000000007</c:v>
                </c:pt>
                <c:pt idx="7">
                  <c:v>55.420554000000003</c:v>
                </c:pt>
                <c:pt idx="8">
                  <c:v>56.885262000000004</c:v>
                </c:pt>
                <c:pt idx="9">
                  <c:v>59.171784000000009</c:v>
                </c:pt>
                <c:pt idx="10">
                  <c:v>61.011551999999995</c:v>
                </c:pt>
                <c:pt idx="11">
                  <c:v>61.977131999999997</c:v>
                </c:pt>
                <c:pt idx="12">
                  <c:v>64.369535999999997</c:v>
                </c:pt>
                <c:pt idx="13">
                  <c:v>66.441731999999988</c:v>
                </c:pt>
                <c:pt idx="14">
                  <c:v>67.676615999999996</c:v>
                </c:pt>
                <c:pt idx="15">
                  <c:v>70.404768000000004</c:v>
                </c:pt>
                <c:pt idx="16">
                  <c:v>73.707144</c:v>
                </c:pt>
                <c:pt idx="17">
                  <c:v>76.010885999999999</c:v>
                </c:pt>
                <c:pt idx="18">
                  <c:v>80.865834000000007</c:v>
                </c:pt>
                <c:pt idx="19">
                  <c:v>84.713789999999989</c:v>
                </c:pt>
                <c:pt idx="20">
                  <c:v>88.676658000000003</c:v>
                </c:pt>
                <c:pt idx="21">
                  <c:v>92.201256000000001</c:v>
                </c:pt>
                <c:pt idx="22">
                  <c:v>98.018675999999999</c:v>
                </c:pt>
                <c:pt idx="23">
                  <c:v>102.318552</c:v>
                </c:pt>
                <c:pt idx="24">
                  <c:v>100.219392</c:v>
                </c:pt>
                <c:pt idx="25">
                  <c:v>102.32157600000001</c:v>
                </c:pt>
                <c:pt idx="26">
                  <c:v>107.261028</c:v>
                </c:pt>
                <c:pt idx="27">
                  <c:v>110.02068</c:v>
                </c:pt>
                <c:pt idx="28">
                  <c:v>113.622936</c:v>
                </c:pt>
                <c:pt idx="29">
                  <c:v>107.838066</c:v>
                </c:pt>
                <c:pt idx="30">
                  <c:v>101.12537399999999</c:v>
                </c:pt>
                <c:pt idx="31">
                  <c:v>100.98681599999999</c:v>
                </c:pt>
                <c:pt idx="32">
                  <c:v>100.24660800000001</c:v>
                </c:pt>
                <c:pt idx="33">
                  <c:v>101.51752799999998</c:v>
                </c:pt>
                <c:pt idx="34">
                  <c:v>102.87736199999999</c:v>
                </c:pt>
                <c:pt idx="35">
                  <c:v>104.72116199999999</c:v>
                </c:pt>
                <c:pt idx="36">
                  <c:v>107.83227000000001</c:v>
                </c:pt>
                <c:pt idx="37">
                  <c:v>110.46373799999999</c:v>
                </c:pt>
                <c:pt idx="38">
                  <c:v>112.77613200000002</c:v>
                </c:pt>
                <c:pt idx="39">
                  <c:v>112.33614</c:v>
                </c:pt>
                <c:pt idx="40">
                  <c:v>110.911164</c:v>
                </c:pt>
                <c:pt idx="41">
                  <c:v>110.184648</c:v>
                </c:pt>
                <c:pt idx="42">
                  <c:v>111.716346</c:v>
                </c:pt>
                <c:pt idx="43">
                  <c:v>114.6117</c:v>
                </c:pt>
                <c:pt idx="44">
                  <c:v>116.52895799999999</c:v>
                </c:pt>
                <c:pt idx="45">
                  <c:v>119.39991000000001</c:v>
                </c:pt>
                <c:pt idx="46">
                  <c:v>121.29406800000001</c:v>
                </c:pt>
                <c:pt idx="47">
                  <c:v>122.89821600000001</c:v>
                </c:pt>
                <c:pt idx="48">
                  <c:v>126.524874</c:v>
                </c:pt>
                <c:pt idx="49">
                  <c:v>129.24416400000001</c:v>
                </c:pt>
                <c:pt idx="50">
                  <c:v>130.232508</c:v>
                </c:pt>
                <c:pt idx="51">
                  <c:v>131.99172000000002</c:v>
                </c:pt>
                <c:pt idx="52">
                  <c:v>135.63727799999998</c:v>
                </c:pt>
                <c:pt idx="53">
                  <c:v>136.97195400000001</c:v>
                </c:pt>
                <c:pt idx="54">
                  <c:v>139.96831800000001</c:v>
                </c:pt>
                <c:pt idx="55">
                  <c:v>140.41150200000001</c:v>
                </c:pt>
                <c:pt idx="56">
                  <c:v>141.841308</c:v>
                </c:pt>
                <c:pt idx="57">
                  <c:v>142.34929799999998</c:v>
                </c:pt>
                <c:pt idx="58">
                  <c:v>138.18239399999999</c:v>
                </c:pt>
                <c:pt idx="59">
                  <c:v>137.91666000000001</c:v>
                </c:pt>
                <c:pt idx="60">
                  <c:v>137.85739799999999</c:v>
                </c:pt>
                <c:pt idx="61">
                  <c:v>134.17966799999999</c:v>
                </c:pt>
                <c:pt idx="62">
                  <c:v>133.78310399999998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2144"/>
        <c:axId val="80584064"/>
      </c:scatterChart>
      <c:valAx>
        <c:axId val="80582144"/>
        <c:scaling>
          <c:orientation val="minMax"/>
          <c:max val="202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EIA</a:t>
                </a:r>
              </a:p>
            </c:rich>
          </c:tx>
          <c:layout>
            <c:manualLayout>
              <c:xMode val="edge"/>
              <c:yMode val="edge"/>
              <c:x val="0.4719956498096791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584064"/>
        <c:crosses val="autoZero"/>
        <c:crossBetween val="midCat"/>
      </c:valAx>
      <c:valAx>
        <c:axId val="8058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 Gallons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06189555125725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5821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0.96139</cdr:x>
      <cdr:y>0.12831</cdr:y>
    </cdr:from>
    <cdr:to>
      <cdr:x>0.99539</cdr:x>
      <cdr:y>0.84706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3380" y="631841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0.45405</cdr:x>
      <cdr:y>0.82657</cdr:y>
    </cdr:from>
    <cdr:to>
      <cdr:x>0.99728</cdr:x>
      <cdr:y>0.87686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51144" y="4070359"/>
          <a:ext cx="3171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i="1">
              <a:latin typeface="Arial" pitchFamily="34" charset="0"/>
              <a:cs typeface="Arial" pitchFamily="34" charset="0"/>
            </a:rPr>
            <a:t>Note: This includes</a:t>
          </a:r>
          <a:r>
            <a:rPr lang="en-US" sz="1000" i="1" baseline="0">
              <a:latin typeface="Arial" pitchFamily="34" charset="0"/>
              <a:cs typeface="Arial" pitchFamily="34" charset="0"/>
            </a:rPr>
            <a:t> ethanol and other oxygenates.</a:t>
          </a:r>
          <a:endParaRPr lang="en-US" sz="1000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0.96139</cdr:x>
      <cdr:y>0.12831</cdr:y>
    </cdr:from>
    <cdr:to>
      <cdr:x>0.99539</cdr:x>
      <cdr:y>0.84706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3380" y="631841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0.45351</cdr:x>
      <cdr:y>0.81818</cdr:y>
    </cdr:from>
    <cdr:to>
      <cdr:x>0.99674</cdr:x>
      <cdr:y>0.86847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647949" y="4029075"/>
          <a:ext cx="3171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i="1">
              <a:latin typeface="Arial" pitchFamily="34" charset="0"/>
              <a:cs typeface="Arial" pitchFamily="34" charset="0"/>
            </a:rPr>
            <a:t>Note: This includes</a:t>
          </a:r>
          <a:r>
            <a:rPr lang="en-US" sz="1000" i="1" baseline="0">
              <a:latin typeface="Arial" pitchFamily="34" charset="0"/>
              <a:cs typeface="Arial" pitchFamily="34" charset="0"/>
            </a:rPr>
            <a:t> ethanol and other oxygenates.</a:t>
          </a:r>
          <a:endParaRPr lang="en-US" sz="1000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Data%20Highlights/XX-Food%20v%20Fuel%20update/highlights38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limate%20and%20Weather\CO2%20&amp;%20GHG%20emissions%20data\EIA%20Short%20Term%20Energy%20Outlook%20Data%20(Dec%202009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BC%20R2K\Disk%201\WPP2000_Excel_Files\DB02_Stock_Indicators\WPP2000_DB2_F1_TOTAL_POPULATION_BOTH_SEX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.S. Gasoline"/>
      <sheetName val="U.S. Gasoline (g)"/>
      <sheetName val="U.S. Gasoline 1960 (g)"/>
      <sheetName val="Vehicle Registrations"/>
      <sheetName val="Vehicle Registrations (g)"/>
      <sheetName val="Vehicle Registrations 1960 (g)"/>
      <sheetName val="RegistScrap"/>
      <sheetName val="U.S. Sales"/>
      <sheetName val="U.S. Sales (g)"/>
      <sheetName val="Teen Drivers"/>
      <sheetName val="Teen Drivers (g)"/>
      <sheetName val="Transit"/>
      <sheetName val="Transit (g)"/>
      <sheetName val="VMT"/>
      <sheetName val="VMT (g)"/>
      <sheetName val="U.S. Ethanol"/>
      <sheetName val="U.S. Ethanol (g)"/>
      <sheetName val="USCorn Exports &amp; Ethanol"/>
      <sheetName val="USCorn (g)"/>
    </sheetNames>
    <sheetDataSet>
      <sheetData sheetId="0"/>
      <sheetData sheetId="1">
        <row r="6">
          <cell r="A6">
            <v>1950</v>
          </cell>
          <cell r="C6">
            <v>40.100465999999997</v>
          </cell>
        </row>
        <row r="7">
          <cell r="A7">
            <v>1951</v>
          </cell>
          <cell r="C7">
            <v>45.761772000000008</v>
          </cell>
        </row>
        <row r="8">
          <cell r="A8">
            <v>1952</v>
          </cell>
          <cell r="C8">
            <v>45.401580000000003</v>
          </cell>
        </row>
        <row r="9">
          <cell r="A9">
            <v>1953</v>
          </cell>
          <cell r="C9">
            <v>47.672646000000007</v>
          </cell>
        </row>
        <row r="10">
          <cell r="A10">
            <v>1954</v>
          </cell>
          <cell r="C10">
            <v>48.956333999999998</v>
          </cell>
        </row>
        <row r="11">
          <cell r="A11">
            <v>1955</v>
          </cell>
          <cell r="C11">
            <v>53.090688</v>
          </cell>
        </row>
        <row r="12">
          <cell r="A12">
            <v>1956</v>
          </cell>
          <cell r="C12">
            <v>54.535992000000007</v>
          </cell>
        </row>
        <row r="13">
          <cell r="A13">
            <v>1957</v>
          </cell>
          <cell r="C13">
            <v>55.420554000000003</v>
          </cell>
        </row>
        <row r="14">
          <cell r="A14">
            <v>1958</v>
          </cell>
          <cell r="C14">
            <v>56.885262000000004</v>
          </cell>
        </row>
        <row r="15">
          <cell r="A15">
            <v>1959</v>
          </cell>
          <cell r="C15">
            <v>59.171784000000009</v>
          </cell>
        </row>
        <row r="16">
          <cell r="A16">
            <v>1960</v>
          </cell>
          <cell r="C16">
            <v>61.011551999999995</v>
          </cell>
        </row>
        <row r="17">
          <cell r="A17">
            <v>1961</v>
          </cell>
          <cell r="C17">
            <v>61.977131999999997</v>
          </cell>
        </row>
        <row r="18">
          <cell r="A18">
            <v>1962</v>
          </cell>
          <cell r="C18">
            <v>64.369535999999997</v>
          </cell>
        </row>
        <row r="19">
          <cell r="A19">
            <v>1963</v>
          </cell>
          <cell r="C19">
            <v>66.441731999999988</v>
          </cell>
        </row>
        <row r="20">
          <cell r="A20">
            <v>1964</v>
          </cell>
          <cell r="C20">
            <v>67.676615999999996</v>
          </cell>
        </row>
        <row r="21">
          <cell r="A21">
            <v>1965</v>
          </cell>
          <cell r="C21">
            <v>70.404768000000004</v>
          </cell>
        </row>
        <row r="22">
          <cell r="A22">
            <v>1966</v>
          </cell>
          <cell r="C22">
            <v>73.707144</v>
          </cell>
        </row>
        <row r="23">
          <cell r="A23">
            <v>1967</v>
          </cell>
          <cell r="C23">
            <v>76.010885999999999</v>
          </cell>
        </row>
        <row r="24">
          <cell r="A24">
            <v>1968</v>
          </cell>
          <cell r="C24">
            <v>80.865834000000007</v>
          </cell>
        </row>
        <row r="25">
          <cell r="A25">
            <v>1969</v>
          </cell>
          <cell r="C25">
            <v>84.713789999999989</v>
          </cell>
        </row>
        <row r="26">
          <cell r="A26">
            <v>1970</v>
          </cell>
          <cell r="C26">
            <v>88.676658000000003</v>
          </cell>
        </row>
        <row r="27">
          <cell r="A27">
            <v>1971</v>
          </cell>
          <cell r="C27">
            <v>92.201256000000001</v>
          </cell>
        </row>
        <row r="28">
          <cell r="A28">
            <v>1972</v>
          </cell>
          <cell r="C28">
            <v>98.018675999999999</v>
          </cell>
        </row>
        <row r="29">
          <cell r="A29">
            <v>1973</v>
          </cell>
          <cell r="C29">
            <v>102.318552</v>
          </cell>
        </row>
        <row r="30">
          <cell r="A30">
            <v>1974</v>
          </cell>
          <cell r="C30">
            <v>100.219392</v>
          </cell>
        </row>
        <row r="31">
          <cell r="A31">
            <v>1975</v>
          </cell>
          <cell r="C31">
            <v>102.32157600000001</v>
          </cell>
        </row>
        <row r="32">
          <cell r="A32">
            <v>1976</v>
          </cell>
          <cell r="C32">
            <v>107.261028</v>
          </cell>
        </row>
        <row r="33">
          <cell r="A33">
            <v>1977</v>
          </cell>
          <cell r="C33">
            <v>110.02068</v>
          </cell>
        </row>
        <row r="34">
          <cell r="A34">
            <v>1978</v>
          </cell>
          <cell r="C34">
            <v>113.622936</v>
          </cell>
        </row>
        <row r="35">
          <cell r="A35">
            <v>1979</v>
          </cell>
          <cell r="C35">
            <v>107.838066</v>
          </cell>
        </row>
        <row r="36">
          <cell r="A36">
            <v>1980</v>
          </cell>
          <cell r="C36">
            <v>101.12537399999999</v>
          </cell>
        </row>
        <row r="37">
          <cell r="A37">
            <v>1981</v>
          </cell>
          <cell r="C37">
            <v>100.98681599999999</v>
          </cell>
        </row>
        <row r="38">
          <cell r="A38">
            <v>1982</v>
          </cell>
          <cell r="C38">
            <v>100.24660800000001</v>
          </cell>
        </row>
        <row r="39">
          <cell r="A39">
            <v>1983</v>
          </cell>
          <cell r="C39">
            <v>101.51752799999998</v>
          </cell>
        </row>
        <row r="40">
          <cell r="A40">
            <v>1984</v>
          </cell>
          <cell r="C40">
            <v>102.87736199999999</v>
          </cell>
        </row>
        <row r="41">
          <cell r="A41">
            <v>1985</v>
          </cell>
          <cell r="C41">
            <v>104.72116199999999</v>
          </cell>
        </row>
        <row r="42">
          <cell r="A42">
            <v>1986</v>
          </cell>
          <cell r="C42">
            <v>107.83227000000001</v>
          </cell>
        </row>
        <row r="43">
          <cell r="A43">
            <v>1987</v>
          </cell>
          <cell r="C43">
            <v>110.46373799999999</v>
          </cell>
        </row>
        <row r="44">
          <cell r="A44">
            <v>1988</v>
          </cell>
          <cell r="C44">
            <v>112.77613200000002</v>
          </cell>
        </row>
        <row r="45">
          <cell r="A45">
            <v>1989</v>
          </cell>
          <cell r="C45">
            <v>112.33614</v>
          </cell>
        </row>
        <row r="46">
          <cell r="A46">
            <v>1990</v>
          </cell>
          <cell r="C46">
            <v>110.911164</v>
          </cell>
        </row>
        <row r="47">
          <cell r="A47">
            <v>1991</v>
          </cell>
          <cell r="C47">
            <v>110.184648</v>
          </cell>
        </row>
        <row r="48">
          <cell r="A48">
            <v>1992</v>
          </cell>
          <cell r="C48">
            <v>111.716346</v>
          </cell>
        </row>
        <row r="49">
          <cell r="A49">
            <v>1993</v>
          </cell>
          <cell r="C49">
            <v>114.6117</v>
          </cell>
        </row>
        <row r="50">
          <cell r="A50">
            <v>1994</v>
          </cell>
          <cell r="C50">
            <v>116.52895799999999</v>
          </cell>
        </row>
        <row r="51">
          <cell r="A51">
            <v>1995</v>
          </cell>
          <cell r="C51">
            <v>119.39991000000001</v>
          </cell>
        </row>
        <row r="52">
          <cell r="A52">
            <v>1996</v>
          </cell>
          <cell r="C52">
            <v>121.29406800000001</v>
          </cell>
        </row>
        <row r="53">
          <cell r="A53">
            <v>1997</v>
          </cell>
          <cell r="C53">
            <v>122.89821600000001</v>
          </cell>
        </row>
        <row r="54">
          <cell r="A54">
            <v>1998</v>
          </cell>
          <cell r="C54">
            <v>126.524874</v>
          </cell>
        </row>
        <row r="55">
          <cell r="A55">
            <v>1999</v>
          </cell>
          <cell r="C55">
            <v>129.24416400000001</v>
          </cell>
        </row>
        <row r="56">
          <cell r="A56">
            <v>2000</v>
          </cell>
          <cell r="C56">
            <v>130.232508</v>
          </cell>
        </row>
        <row r="57">
          <cell r="A57">
            <v>2001</v>
          </cell>
          <cell r="C57">
            <v>131.99172000000002</v>
          </cell>
        </row>
        <row r="58">
          <cell r="A58">
            <v>2002</v>
          </cell>
          <cell r="C58">
            <v>135.63727799999998</v>
          </cell>
        </row>
        <row r="59">
          <cell r="A59">
            <v>2003</v>
          </cell>
          <cell r="C59">
            <v>136.97195400000001</v>
          </cell>
        </row>
        <row r="60">
          <cell r="A60">
            <v>2004</v>
          </cell>
          <cell r="C60">
            <v>139.96831800000001</v>
          </cell>
        </row>
        <row r="61">
          <cell r="A61">
            <v>2005</v>
          </cell>
          <cell r="C61">
            <v>140.41150200000001</v>
          </cell>
        </row>
        <row r="62">
          <cell r="A62">
            <v>2006</v>
          </cell>
          <cell r="C62">
            <v>141.841308</v>
          </cell>
        </row>
        <row r="63">
          <cell r="A63">
            <v>2007</v>
          </cell>
          <cell r="C63">
            <v>142.34929799999998</v>
          </cell>
        </row>
        <row r="64">
          <cell r="A64">
            <v>2008</v>
          </cell>
          <cell r="C64">
            <v>138.18239399999999</v>
          </cell>
        </row>
        <row r="65">
          <cell r="A65">
            <v>2009</v>
          </cell>
          <cell r="C65">
            <v>137.91666000000001</v>
          </cell>
        </row>
        <row r="66">
          <cell r="A66">
            <v>2010</v>
          </cell>
          <cell r="C66">
            <v>137.85739799999999</v>
          </cell>
        </row>
        <row r="67">
          <cell r="A67">
            <v>2011</v>
          </cell>
          <cell r="C67">
            <v>134.17966799999999</v>
          </cell>
        </row>
        <row r="68">
          <cell r="A68">
            <v>2012</v>
          </cell>
          <cell r="C68">
            <v>133.78310399999998</v>
          </cell>
        </row>
      </sheetData>
      <sheetData sheetId="4"/>
      <sheetData sheetId="7"/>
      <sheetData sheetId="8"/>
      <sheetData sheetId="10"/>
      <sheetData sheetId="12"/>
      <sheetData sheetId="14"/>
      <sheetData sheetId="16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Contents"/>
      <sheetName val="1tab"/>
      <sheetName val="2tab"/>
      <sheetName val="3atab"/>
      <sheetName val="3btab"/>
      <sheetName val="3ctab"/>
      <sheetName val="3dtab"/>
      <sheetName val="4atab"/>
      <sheetName val="4btab"/>
      <sheetName val="4ctab"/>
      <sheetName val="4dtab"/>
      <sheetName val="4etab"/>
      <sheetName val="5atab"/>
      <sheetName val="5btab"/>
      <sheetName val="5ctab"/>
      <sheetName val="6tab"/>
      <sheetName val="7atab"/>
      <sheetName val="7btab"/>
      <sheetName val="7ctab"/>
      <sheetName val="7dtab"/>
      <sheetName val="7etab"/>
      <sheetName val="8tab"/>
      <sheetName val="9atab"/>
      <sheetName val="9btab"/>
      <sheetName val="9c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S"/>
      <sheetName val="LOW"/>
      <sheetName val="MEDIUM"/>
      <sheetName val="HIGH"/>
      <sheetName val="CONSTAN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workbookViewId="0"/>
  </sheetViews>
  <sheetFormatPr defaultRowHeight="12.75"/>
  <cols>
    <col min="1" max="1" width="5.85546875" style="3" customWidth="1"/>
    <col min="2" max="2" width="13.7109375" style="3" customWidth="1"/>
    <col min="3" max="3" width="13.85546875" style="3" customWidth="1"/>
    <col min="4" max="16384" width="9.140625" style="3"/>
  </cols>
  <sheetData>
    <row r="1" spans="1:9">
      <c r="A1" s="1" t="s">
        <v>0</v>
      </c>
      <c r="B1" s="2"/>
      <c r="C1" s="2"/>
    </row>
    <row r="2" spans="1:9">
      <c r="A2" s="4"/>
      <c r="B2" s="2"/>
      <c r="C2" s="2"/>
    </row>
    <row r="3" spans="1:9">
      <c r="A3" s="5" t="s">
        <v>1</v>
      </c>
      <c r="B3" s="6" t="s">
        <v>2</v>
      </c>
      <c r="C3" s="6"/>
    </row>
    <row r="4" spans="1:9">
      <c r="A4" s="4"/>
      <c r="B4" s="2" t="s">
        <v>3</v>
      </c>
      <c r="C4" s="2" t="s">
        <v>4</v>
      </c>
    </row>
    <row r="5" spans="1:9">
      <c r="A5" s="4"/>
      <c r="B5" s="2"/>
      <c r="C5" s="2"/>
    </row>
    <row r="6" spans="1:9">
      <c r="A6" s="7">
        <v>1950</v>
      </c>
      <c r="B6" s="8">
        <v>954.77300000000002</v>
      </c>
      <c r="C6" s="9">
        <f>(B6*42)/1000</f>
        <v>40.100465999999997</v>
      </c>
      <c r="D6" s="10" t="s">
        <v>5</v>
      </c>
      <c r="E6" s="11"/>
      <c r="H6" s="12"/>
      <c r="I6" s="13"/>
    </row>
    <row r="7" spans="1:9">
      <c r="A7" s="7">
        <v>1951</v>
      </c>
      <c r="B7" s="8">
        <v>1089.566</v>
      </c>
      <c r="C7" s="9">
        <f t="shared" ref="C7:C68" si="0">(B7*42)/1000</f>
        <v>45.761772000000008</v>
      </c>
      <c r="E7" s="11"/>
      <c r="H7" s="12"/>
      <c r="I7" s="13"/>
    </row>
    <row r="8" spans="1:9">
      <c r="A8" s="7">
        <v>1952</v>
      </c>
      <c r="B8" s="8">
        <v>1080.99</v>
      </c>
      <c r="C8" s="9">
        <f t="shared" si="0"/>
        <v>45.401580000000003</v>
      </c>
      <c r="E8" s="11"/>
      <c r="H8" s="12"/>
      <c r="I8" s="13"/>
    </row>
    <row r="9" spans="1:9">
      <c r="A9" s="7">
        <v>1953</v>
      </c>
      <c r="B9" s="8">
        <v>1135.0630000000001</v>
      </c>
      <c r="C9" s="9">
        <f t="shared" si="0"/>
        <v>47.672646000000007</v>
      </c>
      <c r="E9" s="11"/>
      <c r="H9" s="12"/>
      <c r="I9" s="13"/>
    </row>
    <row r="10" spans="1:9">
      <c r="A10" s="7">
        <v>1954</v>
      </c>
      <c r="B10" s="8">
        <v>1165.627</v>
      </c>
      <c r="C10" s="9">
        <f t="shared" si="0"/>
        <v>48.956333999999998</v>
      </c>
      <c r="E10" s="11"/>
      <c r="H10" s="12"/>
      <c r="I10" s="13"/>
    </row>
    <row r="11" spans="1:9">
      <c r="A11" s="7">
        <v>1955</v>
      </c>
      <c r="B11" s="8">
        <v>1264.0640000000001</v>
      </c>
      <c r="C11" s="9">
        <f t="shared" si="0"/>
        <v>53.090688</v>
      </c>
      <c r="E11" s="11"/>
      <c r="H11" s="12"/>
      <c r="I11" s="13"/>
    </row>
    <row r="12" spans="1:9">
      <c r="A12" s="7">
        <v>1956</v>
      </c>
      <c r="B12" s="8">
        <v>1298.4760000000001</v>
      </c>
      <c r="C12" s="9">
        <f t="shared" si="0"/>
        <v>54.535992000000007</v>
      </c>
      <c r="E12" s="11"/>
      <c r="H12" s="12"/>
      <c r="I12" s="13"/>
    </row>
    <row r="13" spans="1:9">
      <c r="A13" s="7">
        <v>1957</v>
      </c>
      <c r="B13" s="8">
        <v>1319.537</v>
      </c>
      <c r="C13" s="9">
        <f t="shared" si="0"/>
        <v>55.420554000000003</v>
      </c>
      <c r="E13" s="11"/>
      <c r="H13" s="12"/>
      <c r="I13" s="13"/>
    </row>
    <row r="14" spans="1:9">
      <c r="A14" s="7">
        <v>1958</v>
      </c>
      <c r="B14" s="8">
        <v>1354.4110000000001</v>
      </c>
      <c r="C14" s="9">
        <f t="shared" si="0"/>
        <v>56.885262000000004</v>
      </c>
      <c r="E14" s="11"/>
      <c r="H14" s="12"/>
      <c r="I14" s="13"/>
    </row>
    <row r="15" spans="1:9">
      <c r="A15" s="7">
        <v>1959</v>
      </c>
      <c r="B15" s="8">
        <v>1408.8520000000001</v>
      </c>
      <c r="C15" s="9">
        <f t="shared" si="0"/>
        <v>59.171784000000009</v>
      </c>
      <c r="E15" s="11"/>
      <c r="H15" s="12"/>
      <c r="I15" s="13"/>
    </row>
    <row r="16" spans="1:9">
      <c r="A16" s="7">
        <v>1960</v>
      </c>
      <c r="B16" s="8">
        <v>1452.6559999999999</v>
      </c>
      <c r="C16" s="9">
        <f t="shared" si="0"/>
        <v>61.011551999999995</v>
      </c>
      <c r="E16" s="11"/>
      <c r="H16" s="12"/>
      <c r="I16" s="13"/>
    </row>
    <row r="17" spans="1:9">
      <c r="A17" s="7">
        <v>1961</v>
      </c>
      <c r="B17" s="8">
        <v>1475.646</v>
      </c>
      <c r="C17" s="9">
        <f t="shared" si="0"/>
        <v>61.977131999999997</v>
      </c>
      <c r="E17" s="11"/>
      <c r="H17" s="12"/>
      <c r="I17" s="13"/>
    </row>
    <row r="18" spans="1:9">
      <c r="A18" s="7">
        <v>1962</v>
      </c>
      <c r="B18" s="8">
        <v>1532.6079999999999</v>
      </c>
      <c r="C18" s="9">
        <f t="shared" si="0"/>
        <v>64.369535999999997</v>
      </c>
      <c r="E18" s="11"/>
      <c r="H18" s="12"/>
      <c r="I18" s="13"/>
    </row>
    <row r="19" spans="1:9">
      <c r="A19" s="7">
        <v>1963</v>
      </c>
      <c r="B19" s="8">
        <v>1581.9459999999999</v>
      </c>
      <c r="C19" s="9">
        <f t="shared" si="0"/>
        <v>66.441731999999988</v>
      </c>
      <c r="E19" s="11"/>
      <c r="H19" s="12"/>
      <c r="I19" s="13"/>
    </row>
    <row r="20" spans="1:9">
      <c r="A20" s="7">
        <v>1964</v>
      </c>
      <c r="B20" s="8">
        <v>1611.348</v>
      </c>
      <c r="C20" s="9">
        <f t="shared" si="0"/>
        <v>67.676615999999996</v>
      </c>
      <c r="E20" s="11"/>
      <c r="H20" s="12"/>
      <c r="I20" s="13"/>
    </row>
    <row r="21" spans="1:9">
      <c r="A21" s="7">
        <v>1965</v>
      </c>
      <c r="B21" s="8">
        <v>1676.3040000000001</v>
      </c>
      <c r="C21" s="9">
        <f t="shared" si="0"/>
        <v>70.404768000000004</v>
      </c>
      <c r="E21" s="11"/>
      <c r="H21" s="12"/>
      <c r="I21" s="13"/>
    </row>
    <row r="22" spans="1:9">
      <c r="A22" s="7">
        <v>1966</v>
      </c>
      <c r="B22" s="8">
        <v>1754.932</v>
      </c>
      <c r="C22" s="9">
        <f t="shared" si="0"/>
        <v>73.707144</v>
      </c>
      <c r="E22" s="11"/>
      <c r="H22" s="12"/>
      <c r="I22" s="13"/>
    </row>
    <row r="23" spans="1:9">
      <c r="A23" s="7">
        <v>1967</v>
      </c>
      <c r="B23" s="8">
        <v>1809.7829999999999</v>
      </c>
      <c r="C23" s="9">
        <f t="shared" si="0"/>
        <v>76.010885999999999</v>
      </c>
      <c r="E23" s="11"/>
      <c r="H23" s="12"/>
      <c r="I23" s="13"/>
    </row>
    <row r="24" spans="1:9">
      <c r="A24" s="7">
        <v>1968</v>
      </c>
      <c r="B24" s="8">
        <v>1925.377</v>
      </c>
      <c r="C24" s="9">
        <f t="shared" si="0"/>
        <v>80.865834000000007</v>
      </c>
      <c r="E24" s="11"/>
      <c r="H24" s="12"/>
      <c r="I24" s="13"/>
    </row>
    <row r="25" spans="1:9">
      <c r="A25" s="7">
        <v>1969</v>
      </c>
      <c r="B25" s="8">
        <v>2016.9949999999999</v>
      </c>
      <c r="C25" s="9">
        <f t="shared" si="0"/>
        <v>84.713789999999989</v>
      </c>
      <c r="E25" s="11"/>
      <c r="H25" s="12"/>
      <c r="I25" s="13"/>
    </row>
    <row r="26" spans="1:9">
      <c r="A26" s="7">
        <v>1970</v>
      </c>
      <c r="B26" s="8">
        <v>2111.3490000000002</v>
      </c>
      <c r="C26" s="9">
        <f t="shared" si="0"/>
        <v>88.676658000000003</v>
      </c>
      <c r="E26" s="11"/>
      <c r="H26" s="12"/>
      <c r="I26" s="13"/>
    </row>
    <row r="27" spans="1:9">
      <c r="A27" s="7">
        <v>1971</v>
      </c>
      <c r="B27" s="8">
        <v>2195.268</v>
      </c>
      <c r="C27" s="9">
        <f t="shared" si="0"/>
        <v>92.201256000000001</v>
      </c>
      <c r="E27" s="11"/>
      <c r="H27" s="12"/>
      <c r="I27" s="13"/>
    </row>
    <row r="28" spans="1:9">
      <c r="A28" s="7">
        <v>1972</v>
      </c>
      <c r="B28" s="8">
        <v>2333.7779999999998</v>
      </c>
      <c r="C28" s="9">
        <f t="shared" si="0"/>
        <v>98.018675999999999</v>
      </c>
      <c r="E28" s="11"/>
      <c r="H28" s="12"/>
      <c r="I28" s="13"/>
    </row>
    <row r="29" spans="1:9">
      <c r="A29" s="7">
        <v>1973</v>
      </c>
      <c r="B29" s="8">
        <v>2436.1559999999999</v>
      </c>
      <c r="C29" s="9">
        <f t="shared" si="0"/>
        <v>102.318552</v>
      </c>
      <c r="E29" s="11"/>
      <c r="H29" s="12"/>
      <c r="I29" s="13"/>
    </row>
    <row r="30" spans="1:9">
      <c r="A30" s="7">
        <v>1974</v>
      </c>
      <c r="B30" s="8">
        <v>2386.1759999999999</v>
      </c>
      <c r="C30" s="9">
        <f t="shared" si="0"/>
        <v>100.219392</v>
      </c>
      <c r="E30" s="11"/>
      <c r="H30" s="12"/>
      <c r="I30" s="13"/>
    </row>
    <row r="31" spans="1:9">
      <c r="A31" s="7">
        <v>1975</v>
      </c>
      <c r="B31" s="8">
        <v>2436.2280000000001</v>
      </c>
      <c r="C31" s="9">
        <f t="shared" si="0"/>
        <v>102.32157600000001</v>
      </c>
      <c r="E31" s="11"/>
      <c r="H31" s="12"/>
      <c r="I31" s="13"/>
    </row>
    <row r="32" spans="1:9">
      <c r="A32" s="7">
        <v>1976</v>
      </c>
      <c r="B32" s="8">
        <v>2553.8339999999998</v>
      </c>
      <c r="C32" s="9">
        <f t="shared" si="0"/>
        <v>107.261028</v>
      </c>
      <c r="E32" s="11"/>
      <c r="H32" s="12"/>
      <c r="I32" s="13"/>
    </row>
    <row r="33" spans="1:9">
      <c r="A33" s="7">
        <v>1977</v>
      </c>
      <c r="B33" s="8">
        <v>2619.54</v>
      </c>
      <c r="C33" s="9">
        <f t="shared" si="0"/>
        <v>110.02068</v>
      </c>
      <c r="E33" s="11"/>
      <c r="H33" s="12"/>
      <c r="I33" s="13"/>
    </row>
    <row r="34" spans="1:9">
      <c r="A34" s="7">
        <v>1978</v>
      </c>
      <c r="B34" s="8">
        <v>2705.308</v>
      </c>
      <c r="C34" s="9">
        <f t="shared" si="0"/>
        <v>113.622936</v>
      </c>
      <c r="E34" s="11"/>
      <c r="H34" s="12"/>
      <c r="I34" s="13"/>
    </row>
    <row r="35" spans="1:9">
      <c r="A35" s="7">
        <v>1979</v>
      </c>
      <c r="B35" s="8">
        <v>2567.5729999999999</v>
      </c>
      <c r="C35" s="9">
        <f t="shared" si="0"/>
        <v>107.838066</v>
      </c>
      <c r="E35" s="11"/>
      <c r="H35" s="12"/>
      <c r="I35" s="13"/>
    </row>
    <row r="36" spans="1:9">
      <c r="A36" s="7">
        <v>1980</v>
      </c>
      <c r="B36" s="8">
        <v>2407.7469999999998</v>
      </c>
      <c r="C36" s="9">
        <f t="shared" si="0"/>
        <v>101.12537399999999</v>
      </c>
      <c r="E36" s="11"/>
      <c r="H36" s="12"/>
      <c r="I36" s="13"/>
    </row>
    <row r="37" spans="1:9">
      <c r="A37" s="7">
        <v>1981</v>
      </c>
      <c r="B37" s="8">
        <v>2404.4479999999999</v>
      </c>
      <c r="C37" s="9">
        <f t="shared" si="0"/>
        <v>100.98681599999999</v>
      </c>
      <c r="E37" s="11"/>
      <c r="H37" s="12"/>
      <c r="I37" s="13"/>
    </row>
    <row r="38" spans="1:9">
      <c r="A38" s="7">
        <v>1982</v>
      </c>
      <c r="B38" s="8">
        <v>2386.8240000000001</v>
      </c>
      <c r="C38" s="9">
        <f t="shared" si="0"/>
        <v>100.24660800000001</v>
      </c>
      <c r="E38" s="11"/>
      <c r="H38" s="12"/>
      <c r="I38" s="13"/>
    </row>
    <row r="39" spans="1:9">
      <c r="A39" s="7">
        <v>1983</v>
      </c>
      <c r="B39" s="8">
        <v>2417.0839999999998</v>
      </c>
      <c r="C39" s="9">
        <f t="shared" si="0"/>
        <v>101.51752799999998</v>
      </c>
      <c r="E39" s="11"/>
      <c r="H39" s="12"/>
      <c r="I39" s="13"/>
    </row>
    <row r="40" spans="1:9">
      <c r="A40" s="7">
        <v>1984</v>
      </c>
      <c r="B40" s="8">
        <v>2449.4609999999998</v>
      </c>
      <c r="C40" s="9">
        <f t="shared" si="0"/>
        <v>102.87736199999999</v>
      </c>
      <c r="E40" s="11"/>
      <c r="H40" s="12"/>
      <c r="I40" s="13"/>
    </row>
    <row r="41" spans="1:9">
      <c r="A41" s="7">
        <v>1985</v>
      </c>
      <c r="B41" s="8">
        <v>2493.3609999999999</v>
      </c>
      <c r="C41" s="9">
        <f t="shared" si="0"/>
        <v>104.72116199999999</v>
      </c>
      <c r="E41" s="11"/>
      <c r="H41" s="12"/>
      <c r="I41" s="13"/>
    </row>
    <row r="42" spans="1:9">
      <c r="A42" s="7">
        <v>1986</v>
      </c>
      <c r="B42" s="8">
        <v>2567.4349999999999</v>
      </c>
      <c r="C42" s="9">
        <f t="shared" si="0"/>
        <v>107.83227000000001</v>
      </c>
      <c r="E42" s="11"/>
      <c r="H42" s="12"/>
      <c r="I42" s="13"/>
    </row>
    <row r="43" spans="1:9">
      <c r="A43" s="7">
        <v>1987</v>
      </c>
      <c r="B43" s="8">
        <v>2630.0889999999999</v>
      </c>
      <c r="C43" s="9">
        <f t="shared" si="0"/>
        <v>110.46373799999999</v>
      </c>
      <c r="E43" s="11"/>
      <c r="H43" s="12"/>
      <c r="I43" s="13"/>
    </row>
    <row r="44" spans="1:9">
      <c r="A44" s="7">
        <v>1988</v>
      </c>
      <c r="B44" s="8">
        <v>2685.1460000000002</v>
      </c>
      <c r="C44" s="9">
        <f t="shared" si="0"/>
        <v>112.77613200000002</v>
      </c>
      <c r="E44" s="11"/>
      <c r="H44" s="12"/>
      <c r="I44" s="13"/>
    </row>
    <row r="45" spans="1:9">
      <c r="A45" s="7">
        <v>1989</v>
      </c>
      <c r="B45" s="8">
        <v>2674.67</v>
      </c>
      <c r="C45" s="9">
        <f t="shared" si="0"/>
        <v>112.33614</v>
      </c>
      <c r="E45" s="11"/>
      <c r="H45" s="12"/>
      <c r="I45" s="13"/>
    </row>
    <row r="46" spans="1:9">
      <c r="A46" s="7">
        <v>1990</v>
      </c>
      <c r="B46" s="8">
        <v>2640.7420000000002</v>
      </c>
      <c r="C46" s="9">
        <f t="shared" si="0"/>
        <v>110.911164</v>
      </c>
      <c r="E46" s="11"/>
      <c r="H46" s="12"/>
      <c r="I46" s="13"/>
    </row>
    <row r="47" spans="1:9">
      <c r="A47" s="7">
        <v>1991</v>
      </c>
      <c r="B47" s="8">
        <v>2623.444</v>
      </c>
      <c r="C47" s="9">
        <f t="shared" si="0"/>
        <v>110.184648</v>
      </c>
      <c r="E47" s="11"/>
      <c r="H47" s="12"/>
      <c r="I47" s="13"/>
    </row>
    <row r="48" spans="1:9">
      <c r="A48" s="7">
        <v>1992</v>
      </c>
      <c r="B48" s="8">
        <v>2659.913</v>
      </c>
      <c r="C48" s="9">
        <f t="shared" si="0"/>
        <v>111.716346</v>
      </c>
      <c r="E48" s="11"/>
      <c r="H48" s="12"/>
      <c r="I48" s="13"/>
    </row>
    <row r="49" spans="1:9">
      <c r="A49" s="7">
        <v>1993</v>
      </c>
      <c r="B49" s="8">
        <v>2728.85</v>
      </c>
      <c r="C49" s="9">
        <f t="shared" si="0"/>
        <v>114.6117</v>
      </c>
      <c r="E49" s="11"/>
      <c r="H49" s="12"/>
      <c r="I49" s="13"/>
    </row>
    <row r="50" spans="1:9">
      <c r="A50" s="7">
        <v>1994</v>
      </c>
      <c r="B50" s="8">
        <v>2774.4989999999998</v>
      </c>
      <c r="C50" s="9">
        <f t="shared" si="0"/>
        <v>116.52895799999999</v>
      </c>
      <c r="D50" s="11"/>
      <c r="E50" s="11"/>
      <c r="H50" s="12"/>
      <c r="I50" s="13"/>
    </row>
    <row r="51" spans="1:9">
      <c r="A51" s="7">
        <v>1995</v>
      </c>
      <c r="B51" s="8">
        <v>2842.855</v>
      </c>
      <c r="C51" s="9">
        <f t="shared" si="0"/>
        <v>119.39991000000001</v>
      </c>
      <c r="D51" s="11"/>
      <c r="E51" s="11"/>
      <c r="H51" s="12"/>
      <c r="I51" s="13"/>
    </row>
    <row r="52" spans="1:9">
      <c r="A52" s="7">
        <v>1996</v>
      </c>
      <c r="B52" s="8">
        <v>2887.9540000000002</v>
      </c>
      <c r="C52" s="9">
        <f t="shared" si="0"/>
        <v>121.29406800000001</v>
      </c>
      <c r="D52" s="11"/>
      <c r="E52" s="11"/>
      <c r="H52" s="12"/>
      <c r="I52" s="13"/>
    </row>
    <row r="53" spans="1:9">
      <c r="A53" s="7">
        <v>1997</v>
      </c>
      <c r="B53" s="8">
        <v>2926.1480000000001</v>
      </c>
      <c r="C53" s="9">
        <f t="shared" si="0"/>
        <v>122.89821600000001</v>
      </c>
      <c r="D53" s="11"/>
      <c r="E53" s="11"/>
      <c r="H53" s="12"/>
      <c r="I53" s="13"/>
    </row>
    <row r="54" spans="1:9">
      <c r="A54" s="7">
        <v>1998</v>
      </c>
      <c r="B54" s="8">
        <v>3012.4969999999998</v>
      </c>
      <c r="C54" s="9">
        <f t="shared" si="0"/>
        <v>126.524874</v>
      </c>
      <c r="D54" s="11"/>
      <c r="E54" s="11"/>
      <c r="H54" s="12"/>
      <c r="I54" s="13"/>
    </row>
    <row r="55" spans="1:9">
      <c r="A55" s="7">
        <v>1999</v>
      </c>
      <c r="B55" s="8">
        <v>3077.2420000000002</v>
      </c>
      <c r="C55" s="9">
        <f t="shared" si="0"/>
        <v>129.24416400000001</v>
      </c>
      <c r="D55" s="11"/>
      <c r="E55" s="11"/>
      <c r="H55" s="12"/>
      <c r="I55" s="13"/>
    </row>
    <row r="56" spans="1:9">
      <c r="A56" s="7">
        <v>2000</v>
      </c>
      <c r="B56" s="8">
        <v>3100.7739999999999</v>
      </c>
      <c r="C56" s="9">
        <f t="shared" si="0"/>
        <v>130.232508</v>
      </c>
      <c r="D56" s="11"/>
      <c r="E56" s="11"/>
      <c r="H56" s="12"/>
      <c r="I56" s="13"/>
    </row>
    <row r="57" spans="1:9">
      <c r="A57" s="7">
        <v>2001</v>
      </c>
      <c r="B57" s="8">
        <v>3142.66</v>
      </c>
      <c r="C57" s="9">
        <f t="shared" si="0"/>
        <v>131.99172000000002</v>
      </c>
      <c r="D57" s="11"/>
      <c r="E57" s="11"/>
      <c r="H57" s="12"/>
      <c r="I57" s="13"/>
    </row>
    <row r="58" spans="1:9">
      <c r="A58" s="7">
        <v>2002</v>
      </c>
      <c r="B58" s="8">
        <v>3229.4589999999998</v>
      </c>
      <c r="C58" s="9">
        <f t="shared" si="0"/>
        <v>135.63727799999998</v>
      </c>
      <c r="D58" s="11"/>
      <c r="E58" s="11"/>
      <c r="H58" s="12"/>
      <c r="I58" s="13"/>
    </row>
    <row r="59" spans="1:9">
      <c r="A59" s="7">
        <v>2003</v>
      </c>
      <c r="B59" s="8">
        <v>3261.2370000000001</v>
      </c>
      <c r="C59" s="9">
        <f t="shared" si="0"/>
        <v>136.97195400000001</v>
      </c>
      <c r="D59" s="11"/>
      <c r="E59" s="11"/>
      <c r="H59" s="12"/>
      <c r="I59" s="13"/>
    </row>
    <row r="60" spans="1:9">
      <c r="A60" s="7">
        <v>2004</v>
      </c>
      <c r="B60" s="8">
        <v>3332.5790000000002</v>
      </c>
      <c r="C60" s="9">
        <f t="shared" si="0"/>
        <v>139.96831800000001</v>
      </c>
      <c r="D60" s="11"/>
      <c r="E60" s="11"/>
      <c r="H60" s="12"/>
      <c r="I60" s="13"/>
    </row>
    <row r="61" spans="1:9">
      <c r="A61" s="7">
        <v>2005</v>
      </c>
      <c r="B61" s="8">
        <v>3343.1309999999999</v>
      </c>
      <c r="C61" s="9">
        <f t="shared" si="0"/>
        <v>140.41150200000001</v>
      </c>
      <c r="D61" s="11"/>
      <c r="E61" s="11"/>
      <c r="H61" s="12"/>
      <c r="I61" s="13"/>
    </row>
    <row r="62" spans="1:9">
      <c r="A62" s="7">
        <v>2006</v>
      </c>
      <c r="B62" s="8">
        <v>3377.174</v>
      </c>
      <c r="C62" s="9">
        <f t="shared" si="0"/>
        <v>141.841308</v>
      </c>
      <c r="D62" s="11"/>
      <c r="E62" s="11"/>
      <c r="H62" s="12"/>
      <c r="I62" s="13"/>
    </row>
    <row r="63" spans="1:9">
      <c r="A63" s="7">
        <v>2007</v>
      </c>
      <c r="B63" s="8">
        <v>3389.2689999999998</v>
      </c>
      <c r="C63" s="9">
        <f t="shared" si="0"/>
        <v>142.34929799999998</v>
      </c>
      <c r="D63" s="11"/>
      <c r="E63" s="11"/>
      <c r="H63" s="12"/>
      <c r="I63" s="13"/>
    </row>
    <row r="64" spans="1:9">
      <c r="A64" s="7">
        <v>2008</v>
      </c>
      <c r="B64" s="8">
        <v>3290.0569999999998</v>
      </c>
      <c r="C64" s="9">
        <f t="shared" si="0"/>
        <v>138.18239399999999</v>
      </c>
      <c r="D64" s="11"/>
      <c r="E64" s="11"/>
      <c r="I64" s="13"/>
    </row>
    <row r="65" spans="1:9">
      <c r="A65" s="7">
        <v>2009</v>
      </c>
      <c r="B65" s="8">
        <v>3283.73</v>
      </c>
      <c r="C65" s="9">
        <f t="shared" si="0"/>
        <v>137.91666000000001</v>
      </c>
      <c r="D65" s="11"/>
      <c r="E65" s="11"/>
      <c r="I65" s="13"/>
    </row>
    <row r="66" spans="1:9">
      <c r="A66" s="14">
        <v>2010</v>
      </c>
      <c r="B66" s="8">
        <v>3282.319</v>
      </c>
      <c r="C66" s="15">
        <f t="shared" si="0"/>
        <v>137.85739799999999</v>
      </c>
      <c r="D66" s="11"/>
      <c r="E66" s="11"/>
      <c r="I66" s="13"/>
    </row>
    <row r="67" spans="1:9">
      <c r="A67" s="16">
        <v>2011</v>
      </c>
      <c r="B67" s="17">
        <v>3194.7539999999999</v>
      </c>
      <c r="C67" s="15">
        <f t="shared" si="0"/>
        <v>134.17966799999999</v>
      </c>
      <c r="D67" s="11"/>
      <c r="E67" s="11"/>
      <c r="I67" s="13"/>
    </row>
    <row r="68" spans="1:9">
      <c r="A68" s="5">
        <v>2012</v>
      </c>
      <c r="B68" s="18">
        <v>3185.3119999999999</v>
      </c>
      <c r="C68" s="19">
        <f t="shared" si="0"/>
        <v>133.78310399999998</v>
      </c>
      <c r="D68" s="11"/>
      <c r="E68" s="11"/>
      <c r="I68" s="13"/>
    </row>
    <row r="69" spans="1:9">
      <c r="A69" s="4"/>
      <c r="C69" s="2"/>
      <c r="I69" s="13"/>
    </row>
    <row r="70" spans="1:9" ht="52.5" customHeight="1">
      <c r="A70" s="20" t="s">
        <v>6</v>
      </c>
      <c r="B70" s="20"/>
      <c r="C70" s="20"/>
      <c r="D70" s="20"/>
      <c r="E70" s="20"/>
      <c r="F70" s="20"/>
      <c r="G70" s="20"/>
      <c r="H70" s="20"/>
    </row>
  </sheetData>
  <mergeCells count="2">
    <mergeCell ref="B3:C3"/>
    <mergeCell ref="A70:H70"/>
  </mergeCells>
  <pageMargins left="0.75" right="0.75" top="1" bottom="1" header="0.5" footer="0.5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U.S. Gasoline</vt:lpstr>
      <vt:lpstr>U.S. Gasoline (g)</vt:lpstr>
      <vt:lpstr>U.S. Gasoline 1960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2013-03-28T19:03:35Z</dcterms:created>
  <dcterms:modified xsi:type="dcterms:W3CDTF">2013-03-28T19:03:43Z</dcterms:modified>
</cp:coreProperties>
</file>